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3053634F-B2B3-4C77-8525-73DECBF807BA}"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<sst xmlns="http://schemas.openxmlformats.org/spreadsheetml/2006/main" count="8065" uniqueCount="1828">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</sst>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75" customHeight="1">
      <c r="A10" s="247" t="s">
        <v>669</v>
      </c>
      <c r="B10" s="248"/>
      <c r="C10" s="191" t="str">
        <f>VLOOKUP(A10,Listado!A6:R456,6,0)</f>
        <v>G. PROYECTOS DE EDIFICACIÓN</v>
      </c>
      <c r="D10" s="191"/>
      <c r="E10" s="191"/>
      <c r="F10" s="191"/>
      <c r="G10" s="191" t="str">
        <f>VLOOKUP(A10,Listado!A6:R456,7,0)</f>
        <v>Técnico/a 3</v>
      </c>
      <c r="H10" s="191"/>
      <c r="I10" s="241" t="str">
        <f>VLOOKUP(A10,Listado!A6:R456,2,0)</f>
        <v>Técnico en redacción de proyectos de arquitectura y edificación ferroviaria</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03.2" customHeight="1" thickTop="1" thickBot="1">
      <c r="A17" s="231" t="str">
        <f>VLOOKUP(A10,Listado!A6:R456,18,0)</f>
        <v>Conocimiento básico metodología BIM</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pSvL04CgAq/wL2dW/B9UCenOD8flOCI8/HHV08v330Pf9j3xOhRvftIOmjY40jX6pJFOIe2P7tyKCv/QL/JVHg==" saltValue="Ex7Bm1/UhA3UrxENkTbMF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2022-10-11T08:17:23Z</dcterms:modified>
</cp:coreProperties>
</file>